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ise.envir.ee\Kasutajad$\KA\45905156524\Desktop\projektid\EMKVF 2021_2027\2025\autode ost\"/>
    </mc:Choice>
  </mc:AlternateContent>
  <xr:revisionPtr revIDLastSave="0" documentId="13_ncr:1_{27695FA1-5007-438F-8B98-C6579AFDF107}" xr6:coauthVersionLast="47" xr6:coauthVersionMax="47" xr10:uidLastSave="{00000000-0000-0000-0000-000000000000}"/>
  <bookViews>
    <workbookView xWindow="-120" yWindow="-120" windowWidth="29040" windowHeight="15840" xr2:uid="{3E248FFA-FFC5-4FF4-BD61-A77B0E9EE6A6}"/>
  </bookViews>
  <sheets>
    <sheet name="AUTOD_Lisa 13" sheetId="1" r:id="rId1"/>
    <sheet name="Pria info" sheetId="2" r:id="rId2"/>
  </sheets>
  <definedNames>
    <definedName name="_xlnm.Print_Area" localSheetId="0">'AUTOD_Lisa 13'!$A$1:$M$39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H33" i="1"/>
  <c r="G33" i="1"/>
</calcChain>
</file>

<file path=xl/sharedStrings.xml><?xml version="1.0" encoding="utf-8"?>
<sst xmlns="http://schemas.openxmlformats.org/spreadsheetml/2006/main" count="135" uniqueCount="121">
  <si>
    <t>Lisa 13</t>
  </si>
  <si>
    <t>Toetused</t>
  </si>
  <si>
    <t>Asutus:</t>
  </si>
  <si>
    <t>Keskkonnaamet</t>
  </si>
  <si>
    <t>Koostaja:</t>
  </si>
  <si>
    <t>Vorm 1: Toetuse avamine SAP toetuste moodulis</t>
  </si>
  <si>
    <t>Kuupäev:</t>
  </si>
  <si>
    <t>Eelarveüksus:</t>
  </si>
  <si>
    <t>*</t>
  </si>
  <si>
    <t xml:space="preserve"> </t>
  </si>
  <si>
    <t>Käibemaks on abikõlblik</t>
  </si>
  <si>
    <t>jah</t>
  </si>
  <si>
    <t>Kulukeskus (asutuse soovil)</t>
  </si>
  <si>
    <t>Kui käibemaks ei ole abikõlblik, siis Fund, mille alt hüvitatakse käibemaksukulu:</t>
  </si>
  <si>
    <t>Fund/Eelarve liik</t>
  </si>
  <si>
    <t>Erisoodustuse kulu on abikõlblik</t>
  </si>
  <si>
    <t>Allika kood (vt RÜE lisa 4)</t>
  </si>
  <si>
    <t>Kui erisoodustuse kulu ei ole abikõlblik, siis Fund, mille alt hüvitatakse vastavad kulud</t>
  </si>
  <si>
    <t>Toetuse andja/ rakendusüksus</t>
  </si>
  <si>
    <t>Erisoodustuse maksukulu on abikõlblik</t>
  </si>
  <si>
    <r>
      <t>Toetuse SFOS kood, selle puudumisel lepingu number (nt sihtfinantseerimise leping) ja sõlmimise kuupäev (</t>
    </r>
    <r>
      <rPr>
        <i/>
        <sz val="10"/>
        <rFont val="Calibri"/>
        <family val="2"/>
        <charset val="186"/>
      </rPr>
      <t>asutuse</t>
    </r>
    <r>
      <rPr>
        <sz val="10"/>
        <rFont val="Calibri"/>
        <family val="2"/>
        <charset val="186"/>
      </rPr>
      <t xml:space="preserve"> ja rahastaja vahel)</t>
    </r>
  </si>
  <si>
    <t>Kui erisoodustuse maksukulu ei ole abikõlblik, siis Fund, mille alt hüvitatakse vastavad kulud</t>
  </si>
  <si>
    <t>Toetuse täispikk nimetus</t>
  </si>
  <si>
    <t>Muud eelpool nimetamata kulud loetelu, mis ei ole abikõlbulikud</t>
  </si>
  <si>
    <t>Rahastajad/sponsorid (kellelt laekub toetus riigikassase)</t>
  </si>
  <si>
    <t>PRIA</t>
  </si>
  <si>
    <t xml:space="preserve"> Fund, mille alt hüvitatakse need kulud:</t>
  </si>
  <si>
    <t>Rahastaja TP kood</t>
  </si>
  <si>
    <t>Kas projektist soetatakse vara</t>
  </si>
  <si>
    <t>Toetuse partnerid (kui asutus on juhtpartner)</t>
  </si>
  <si>
    <t>Investeeringu objektikood</t>
  </si>
  <si>
    <t>Toetuse periood</t>
  </si>
  <si>
    <t>Toetuse andja raamatupidamisele teatise edastamine</t>
  </si>
  <si>
    <t>jah/ei</t>
  </si>
  <si>
    <t>Toetuse abikõlblikkuse periood</t>
  </si>
  <si>
    <t>Toetuse andja raamatupidamisele teatise edastamise sagedus või tähtajad</t>
  </si>
  <si>
    <t xml:space="preserve">Toetuse eelarve kokku </t>
  </si>
  <si>
    <t>Tulukannete koostamine koheselt ostuarvete alusel (paralleelkanded)</t>
  </si>
  <si>
    <t>Välisabi %</t>
  </si>
  <si>
    <t>Tulukannete koostamine sagedus kui ei tehta paralleelkandeid</t>
  </si>
  <si>
    <t>Riiklik kaasfinantseering %</t>
  </si>
  <si>
    <t>Kuluaruannete perioodid/ esitamise tähtajad</t>
  </si>
  <si>
    <t>Omafinantseering KIK kodumaisest programmist %</t>
  </si>
  <si>
    <t>Omafinantseering asutuse eelarvest  %</t>
  </si>
  <si>
    <t>Toetuse (Grandi) täisnimetus</t>
  </si>
  <si>
    <t>Toetuse (Grandi) kood *</t>
  </si>
  <si>
    <t>Grandi lühinimi (SAP-i jaoks) *</t>
  </si>
  <si>
    <t>Eelrarve liik</t>
  </si>
  <si>
    <t>* Eelarve konto</t>
  </si>
  <si>
    <t>Toetuse eelarve kokku</t>
  </si>
  <si>
    <t>Toetuse rakendamise aastad</t>
  </si>
  <si>
    <t>Jooksva aasta tekkepõhine eelarve</t>
  </si>
  <si>
    <t>Märkused ( Investeeringu objekti tunnus? Kuidas rahastatakse? Ettemaksuna, sildfinantseerimise abil )</t>
  </si>
  <si>
    <t>* aasta 1</t>
  </si>
  <si>
    <t>aasta 2</t>
  </si>
  <si>
    <t>aasta 3</t>
  </si>
  <si>
    <t>aasta 4</t>
  </si>
  <si>
    <t>KOKKU</t>
  </si>
  <si>
    <t>* sisestatakse SAP-i toetuse avamisel</t>
  </si>
  <si>
    <t>EMKVF/ 40</t>
  </si>
  <si>
    <t xml:space="preserve">Euroopa Merendus-, Kalandus- ja Vesiviljelusfondi rakenduskava 2021–2027 </t>
  </si>
  <si>
    <t>Rita Orusaar</t>
  </si>
  <si>
    <t>projektijuht</t>
  </si>
  <si>
    <t>eelarve eest vastutav</t>
  </si>
  <si>
    <t>T</t>
  </si>
  <si>
    <t>K</t>
  </si>
  <si>
    <t>Põllumajanduse Registrite ja Informatsiooni Amet</t>
  </si>
  <si>
    <t>meetme „Perioodi 2021-2027 kalanduse kontrolli ja järelevalve toetus“</t>
  </si>
  <si>
    <t>Toetused EL fondidest</t>
  </si>
  <si>
    <t>01.01.2025-31.12.2025</t>
  </si>
  <si>
    <t>Erik Parts</t>
  </si>
  <si>
    <t>Allar Leppind</t>
  </si>
  <si>
    <r>
      <t xml:space="preserve">Toetuse maksmiseks esitab toetuse saaja </t>
    </r>
    <r>
      <rPr>
        <b/>
        <sz val="8"/>
        <color rgb="FF000000"/>
        <rFont val="Calibri"/>
        <family val="2"/>
        <charset val="186"/>
        <scheme val="minor"/>
      </rPr>
      <t xml:space="preserve">pärast toetatava tegevuse täielikku või osadena elluviimist </t>
    </r>
    <r>
      <rPr>
        <sz val="8"/>
        <color rgb="FF000000"/>
        <rFont val="Calibri"/>
        <family val="2"/>
        <charset val="186"/>
        <scheme val="minor"/>
      </rPr>
      <t>ja selle
eest täielikult või osaliselt tasumist PRIA-le elektrooniliselt PRIA e-teenuse keskkonna kaudu maksetaotluse
koos järgmiste dokumentide ärakirjadega hiljemalt 31.01.2026</t>
    </r>
  </si>
  <si>
    <t>SAP Toetuse kood ongi kulude eristamise tunnus</t>
  </si>
  <si>
    <t>rahastusotsuses kirjas p.6.</t>
  </si>
  <si>
    <t xml:space="preserve"> Toetuse saaja on kohustatud eristama selgelt oma raamatupidamises toetuse kasutamisega seotud kulud ning neid kajastavad kulu- ja maksedokumendid muudest kulu- ja maksedokumentidest</t>
  </si>
  <si>
    <t>PRIA otsus nr 17-29.9/24/47,  30.12.24</t>
  </si>
  <si>
    <t>KL7019</t>
  </si>
  <si>
    <t>L70 Keskkonnaamet</t>
  </si>
  <si>
    <t>3L70-FF21-AUTOD</t>
  </si>
  <si>
    <t>KeA Kirke 09.01.2025  nr 9-3/25/447</t>
  </si>
  <si>
    <t>ostetakse 7 kastiautot ja 2 linnamaasturit RH 288934</t>
  </si>
  <si>
    <t>"Investeeringud avaliku sektori asutustesse kontrolli ja õigusnormide täitmise tagamise parandamiseks: Mootorsõidukite ostmine"</t>
  </si>
  <si>
    <t>Investeeringud avaliku sektori asutustesse kontrolli ja õigusnormide täitmise tagamise parandamiseks: Mootorsõidukite ostmine</t>
  </si>
  <si>
    <t>Autode ostmine EMKVF (F14122400009)</t>
  </si>
  <si>
    <t>Taotlustoimiku number: F14122400009</t>
  </si>
  <si>
    <t>90%</t>
  </si>
  <si>
    <t>10%</t>
  </si>
  <si>
    <t>IN003XXX</t>
  </si>
  <si>
    <t>Toetuse andmise ja kasutamise tingimused ning täpsem kord on sätestatud regionaalministri 18. oktoobri 2023. a määrusega nr 69 „Perioodi 2021–2027 kogukonna juhitud kohaliku arengu toetus“ (edaspidi määrus).</t>
  </si>
  <si>
    <t>VA 100% EMKF-st, rahastatakse esialgselt sildfinantseerimise abil. Toetus makstakse  eelnevalt tehtud kulude alusel</t>
  </si>
  <si>
    <t>From: Käthe Pihlak &lt;Kathe.Pihlak@keskkonnaamet.ee&gt;</t>
  </si>
  <si>
    <r>
      <t>Sent:</t>
    </r>
    <r>
      <rPr>
        <sz val="11"/>
        <color theme="1"/>
        <rFont val="Calibri"/>
        <family val="2"/>
        <charset val="186"/>
      </rPr>
      <t xml:space="preserve"> Friday, January 17, 2025 9:55 AM</t>
    </r>
  </si>
  <si>
    <t>To: Rita Orusaar &lt;Rita.Orusaar@keskkonnaamet.ee&gt;</t>
  </si>
  <si>
    <r>
      <t>Subject:</t>
    </r>
    <r>
      <rPr>
        <sz val="11"/>
        <color theme="1"/>
        <rFont val="Calibri"/>
        <family val="2"/>
        <charset val="186"/>
      </rPr>
      <t xml:space="preserve"> RE: Küsimus- RE: EMKVF taotlused (02.01.2025 seisuga)</t>
    </r>
  </si>
  <si>
    <t>Tere, Rita!</t>
  </si>
  <si>
    <t>Eile Merle küsis sama 😊 Mul mujalt ei ole infot võtta, kui PRIA kodukalt ja seal on taas see 70% ja 30%. Eelmisel kevadel saime ministeeriumilt seisukoha, kopin selle siia:</t>
  </si>
  <si>
    <t>Tere!</t>
  </si>
  <si>
    <t>Lõpuks siis vastus:</t>
  </si>
  <si>
    <t>Artikkel 14</t>
  </si>
  <si>
    <t>1.   Käesoleva peatüki kohane toetus hõlmab sekkumisi, mis aitavad saavutada määruse (EL) nr 1380/2013 artiklis 2 sätestatud ÜKP eesmärke ühe või mitme järgmise erieesmärgi kaudu:</t>
  </si>
  <si>
    <t>a) majanduslikult ja sotsiaalselt kestliku ning keskkonnasäästliku püügitegevuse tugevdamine;</t>
  </si>
  <si>
    <t>b) energiatõhususe suurendamine ja CO2 heite vähendamine kalalaevade mootorite asendamise või moderniseerimise kaudu;</t>
  </si>
  <si>
    <t>c) püügivõimsuse püügivõimalustele kohandamise edendamine püügitegevuse alalise lõpetamise korral ning rahuldava elatustaseme saavutamisele kaasaaitamine püügitegevuse ajutise peatamise korral;</t>
  </si>
  <si>
    <t>d) kalapüügi tõhusa kontrolli ja õigusnormide täitmise tagamise edendamine, sealhulgas võitlemine ebaseadusliku, teatamata ja reguleerimata kalapüügi vastu, ning andmete usaldusväärsuse edendamine, et teha teadmistel põhinevaid otsuseid;</t>
  </si>
  <si>
    <t>e) õiglaste tingimuste edendamine äärepoolseimatest piirkondadest pärit kalapüügi- ja vesiviljelustoodete jaoks ning</t>
  </si>
  <si>
    <t>f) veekeskkonna elurikkuse ja ökosüsteemide kaitsmisele ja taastamisele kaasa aitamine.</t>
  </si>
  <si>
    <t>Määrus: https://eur-lex.europa.eu/legal-content/ET/TXT/HTML/?uri=CELEX:32021R1139&amp;qid=1712644690839#d1e39-1-1</t>
  </si>
  <si>
    <t>Juhani Papp suunas sellele infole („2021/1139 art 40“).</t>
  </si>
  <si>
    <t>Loodan, et sellest on abi.</t>
  </si>
  <si>
    <t>Tervitades</t>
  </si>
  <si>
    <t>Käthe</t>
  </si>
  <si>
    <t>From: Rita Orusaar &lt;Rita.Orusaar@keskkonnaamet.ee&gt;</t>
  </si>
  <si>
    <r>
      <t>Sent:</t>
    </r>
    <r>
      <rPr>
        <sz val="11"/>
        <color theme="1"/>
        <rFont val="Calibri"/>
        <family val="2"/>
        <charset val="186"/>
      </rPr>
      <t xml:space="preserve"> Friday, January 17, 2025 9:51 AM</t>
    </r>
  </si>
  <si>
    <t>To: Käthe Pihlak &lt;Kathe.Pihlak@keskkonnaamet.ee&gt;</t>
  </si>
  <si>
    <r>
      <t>Subject:</t>
    </r>
    <r>
      <rPr>
        <sz val="11"/>
        <color theme="1"/>
        <rFont val="Calibri"/>
        <family val="2"/>
        <charset val="186"/>
      </rPr>
      <t xml:space="preserve"> Küsimus- RE: EMKVF taotlused (02.01.2025 seisuga)</t>
    </r>
  </si>
  <si>
    <t>Tere Käthe</t>
  </si>
  <si>
    <t>Otsuse ei ole kirjas , aga kas kuskil tingimustes vms. on sul teada, kas meile eraldatud summad on 100% EMKVF vahenditest või on  antud vahenditel  proportsioon 90% Välisabi  ja 10% Eesti riigi Kaasfin ( mõnel  70% ja 30%). Meie jaoks on kõik välisabi, aga raamatupidamine näitab kahel real  359 ja 358 kui rahastus jaguneb.</t>
  </si>
  <si>
    <t>Aitäh</t>
  </si>
  <si>
    <t>Rita</t>
  </si>
  <si>
    <r>
      <t xml:space="preserve">EMKVFi maksimaalne kaasrahastamise määr erieesmärgi kohta on 70 % rahastamiskõlblikest avaliku sektori kuludest, </t>
    </r>
    <r>
      <rPr>
        <i/>
        <sz val="11"/>
        <color theme="5" tint="-0.249977111117893"/>
        <rFont val="Aptos"/>
        <family val="2"/>
      </rPr>
      <t>välja arvatud artikli 14 lõike 1 punktis e osutatud erieesmärgi puhul, kus see on 100 %.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</si>
</sst>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0"/>
      <color rgb="FF0070C0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10"/>
      <color indexed="55"/>
      <name val="Calibri"/>
      <family val="2"/>
      <charset val="186"/>
      <scheme val="minor"/>
    </font>
    <font>
      <i/>
      <sz val="10"/>
      <name val="Calibri"/>
      <family val="2"/>
      <charset val="186"/>
    </font>
    <font>
      <sz val="10"/>
      <name val="Calibri"/>
      <family val="2"/>
      <charset val="186"/>
    </font>
    <font>
      <sz val="10"/>
      <color theme="1"/>
      <name val="Times New Roman"/>
      <family val="1"/>
      <charset val="186"/>
    </font>
    <font>
      <sz val="10"/>
      <color indexed="8"/>
      <name val="Arial"/>
      <family val="2"/>
      <charset val="186"/>
    </font>
    <font>
      <sz val="10"/>
      <color indexed="8"/>
      <name val="Calibri"/>
      <family val="2"/>
      <charset val="186"/>
      <scheme val="minor"/>
    </font>
    <font>
      <sz val="10"/>
      <color theme="0" tint="-0.34998626667073579"/>
      <name val="Calibri"/>
      <family val="2"/>
      <charset val="186"/>
      <scheme val="minor"/>
    </font>
    <font>
      <b/>
      <sz val="10"/>
      <color theme="0" tint="-0.34998626667073579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b/>
      <sz val="10"/>
      <color rgb="FF7030A0"/>
      <name val="Calibri"/>
      <family val="2"/>
      <charset val="186"/>
      <scheme val="minor"/>
    </font>
    <font>
      <sz val="10"/>
      <color rgb="FF7030A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0"/>
      <color theme="1"/>
      <name val="Segoe UI"/>
      <family val="2"/>
      <charset val="186"/>
    </font>
    <font>
      <sz val="8"/>
      <color rgb="FF000000"/>
      <name val="Calibri"/>
      <family val="2"/>
      <charset val="186"/>
      <scheme val="minor"/>
    </font>
    <font>
      <b/>
      <sz val="8"/>
      <color rgb="FF00000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sz val="11"/>
      <color theme="1"/>
      <name val="Aptos"/>
      <family val="2"/>
    </font>
    <font>
      <b/>
      <sz val="11"/>
      <color theme="1"/>
      <name val="Calibri"/>
      <family val="2"/>
      <charset val="186"/>
    </font>
    <font>
      <i/>
      <sz val="11"/>
      <color theme="1"/>
      <name val="Aptos"/>
      <family val="2"/>
    </font>
    <font>
      <i/>
      <sz val="11"/>
      <color theme="5" tint="-0.249977111117893"/>
      <name val="Aptos"/>
      <family val="2"/>
    </font>
    <font>
      <sz val="11"/>
      <color theme="5" tint="-0.249977111117893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" fillId="0" borderId="0"/>
    <xf numFmtId="0" fontId="16" fillId="0" borderId="0"/>
    <xf numFmtId="0" fontId="29" fillId="0" borderId="0" applyNumberForma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wrapText="1"/>
    </xf>
    <xf numFmtId="0" fontId="8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/>
    <xf numFmtId="0" fontId="7" fillId="2" borderId="1" xfId="1" applyFont="1" applyFill="1" applyBorder="1" applyAlignment="1">
      <alignment wrapText="1"/>
    </xf>
    <xf numFmtId="0" fontId="7" fillId="0" borderId="1" xfId="1" applyFont="1" applyBorder="1" applyAlignment="1">
      <alignment wrapText="1"/>
    </xf>
    <xf numFmtId="0" fontId="11" fillId="0" borderId="1" xfId="1" applyFont="1" applyBorder="1" applyAlignment="1">
      <alignment wrapText="1"/>
    </xf>
    <xf numFmtId="0" fontId="4" fillId="0" borderId="0" xfId="1" applyFont="1" applyAlignment="1">
      <alignment wrapText="1"/>
    </xf>
    <xf numFmtId="0" fontId="12" fillId="0" borderId="1" xfId="1" applyFont="1" applyBorder="1" applyAlignment="1">
      <alignment wrapText="1"/>
    </xf>
    <xf numFmtId="0" fontId="11" fillId="0" borderId="1" xfId="1" applyFont="1" applyBorder="1" applyAlignment="1">
      <alignment horizontal="left" wrapText="1"/>
    </xf>
    <xf numFmtId="0" fontId="7" fillId="0" borderId="0" xfId="0" applyFont="1"/>
    <xf numFmtId="0" fontId="7" fillId="0" borderId="1" xfId="1" applyFont="1" applyBorder="1" applyAlignment="1">
      <alignment horizontal="left" wrapText="1"/>
    </xf>
    <xf numFmtId="0" fontId="15" fillId="3" borderId="1" xfId="0" applyFont="1" applyFill="1" applyBorder="1" applyAlignment="1">
      <alignment horizontal="center" vertical="center" wrapText="1"/>
    </xf>
    <xf numFmtId="164" fontId="7" fillId="0" borderId="1" xfId="1" applyNumberFormat="1" applyFont="1" applyBorder="1" applyAlignment="1">
      <alignment wrapText="1"/>
    </xf>
    <xf numFmtId="49" fontId="11" fillId="0" borderId="1" xfId="1" applyNumberFormat="1" applyFont="1" applyBorder="1" applyAlignment="1">
      <alignment wrapText="1"/>
    </xf>
    <xf numFmtId="0" fontId="7" fillId="0" borderId="0" xfId="1" applyFont="1" applyAlignment="1">
      <alignment wrapText="1"/>
    </xf>
    <xf numFmtId="0" fontId="3" fillId="0" borderId="0" xfId="0" applyFont="1" applyAlignment="1">
      <alignment horizontal="left" wrapText="1"/>
    </xf>
    <xf numFmtId="0" fontId="7" fillId="4" borderId="5" xfId="0" applyFont="1" applyFill="1" applyBorder="1" applyAlignment="1">
      <alignment horizontal="center" wrapText="1"/>
    </xf>
    <xf numFmtId="0" fontId="7" fillId="5" borderId="5" xfId="0" applyFont="1" applyFill="1" applyBorder="1" applyAlignment="1">
      <alignment horizontal="center" wrapText="1"/>
    </xf>
    <xf numFmtId="4" fontId="7" fillId="5" borderId="5" xfId="0" applyNumberFormat="1" applyFont="1" applyFill="1" applyBorder="1" applyAlignment="1">
      <alignment horizontal="center" wrapText="1"/>
    </xf>
    <xf numFmtId="4" fontId="7" fillId="4" borderId="5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3" fillId="0" borderId="1" xfId="0" applyFont="1" applyBorder="1"/>
    <xf numFmtId="0" fontId="1" fillId="3" borderId="1" xfId="2" applyFill="1" applyBorder="1" applyAlignment="1">
      <alignment wrapText="1"/>
    </xf>
    <xf numFmtId="4" fontId="17" fillId="0" borderId="1" xfId="3" applyNumberFormat="1" applyFont="1" applyBorder="1"/>
    <xf numFmtId="0" fontId="11" fillId="0" borderId="1" xfId="3" applyFont="1" applyBorder="1" applyAlignment="1">
      <alignment wrapText="1"/>
    </xf>
    <xf numFmtId="0" fontId="18" fillId="0" borderId="1" xfId="0" applyFont="1" applyBorder="1"/>
    <xf numFmtId="0" fontId="19" fillId="0" borderId="1" xfId="0" applyFont="1" applyBorder="1"/>
    <xf numFmtId="0" fontId="20" fillId="0" borderId="1" xfId="0" applyFont="1" applyBorder="1"/>
    <xf numFmtId="4" fontId="22" fillId="0" borderId="1" xfId="3" applyNumberFormat="1" applyFont="1" applyBorder="1"/>
    <xf numFmtId="4" fontId="23" fillId="0" borderId="1" xfId="3" applyNumberFormat="1" applyFont="1" applyBorder="1"/>
    <xf numFmtId="0" fontId="20" fillId="0" borderId="1" xfId="3" applyFont="1" applyBorder="1" applyAlignment="1">
      <alignment wrapText="1"/>
    </xf>
    <xf numFmtId="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center" wrapText="1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right"/>
    </xf>
    <xf numFmtId="0" fontId="20" fillId="0" borderId="2" xfId="0" applyFont="1" applyBorder="1"/>
    <xf numFmtId="4" fontId="22" fillId="0" borderId="4" xfId="3" applyNumberFormat="1" applyFont="1" applyBorder="1"/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4" fontId="17" fillId="0" borderId="5" xfId="3" applyNumberFormat="1" applyFont="1" applyBorder="1"/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4" fontId="3" fillId="0" borderId="6" xfId="0" applyNumberFormat="1" applyFont="1" applyBorder="1"/>
    <xf numFmtId="0" fontId="21" fillId="0" borderId="7" xfId="0" applyFont="1" applyBorder="1" applyAlignment="1">
      <alignment horizontal="center" wrapText="1"/>
    </xf>
    <xf numFmtId="0" fontId="21" fillId="0" borderId="8" xfId="0" applyFont="1" applyBorder="1" applyAlignment="1">
      <alignment horizontal="center"/>
    </xf>
    <xf numFmtId="4" fontId="21" fillId="0" borderId="8" xfId="3" applyNumberFormat="1" applyFont="1" applyBorder="1"/>
    <xf numFmtId="4" fontId="21" fillId="0" borderId="9" xfId="3" applyNumberFormat="1" applyFont="1" applyBorder="1"/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4" fontId="3" fillId="0" borderId="5" xfId="0" applyNumberFormat="1" applyFont="1" applyBorder="1"/>
    <xf numFmtId="0" fontId="24" fillId="0" borderId="0" xfId="0" applyFont="1" applyAlignment="1">
      <alignment wrapText="1"/>
    </xf>
    <xf numFmtId="0" fontId="11" fillId="0" borderId="0" xfId="1" applyFont="1" applyAlignment="1">
      <alignment wrapText="1"/>
    </xf>
    <xf numFmtId="0" fontId="11" fillId="0" borderId="1" xfId="0" applyFont="1" applyBorder="1" applyAlignment="1">
      <alignment wrapText="1"/>
    </xf>
    <xf numFmtId="0" fontId="0" fillId="3" borderId="12" xfId="0" applyFill="1" applyBorder="1"/>
    <xf numFmtId="0" fontId="0" fillId="3" borderId="13" xfId="0" applyFill="1" applyBorder="1"/>
    <xf numFmtId="0" fontId="0" fillId="3" borderId="10" xfId="0" applyFill="1" applyBorder="1"/>
    <xf numFmtId="0" fontId="0" fillId="3" borderId="17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6" xfId="0" applyFill="1" applyBorder="1"/>
    <xf numFmtId="0" fontId="0" fillId="6" borderId="10" xfId="0" applyFill="1" applyBorder="1"/>
    <xf numFmtId="0" fontId="28" fillId="0" borderId="1" xfId="1" applyFont="1" applyBorder="1" applyAlignment="1">
      <alignment wrapText="1"/>
    </xf>
    <xf numFmtId="0" fontId="32" fillId="0" borderId="0" xfId="0" applyFont="1" applyAlignment="1">
      <alignment vertical="center"/>
    </xf>
    <xf numFmtId="0" fontId="29" fillId="0" borderId="0" xfId="4" applyAlignment="1">
      <alignment vertical="center"/>
    </xf>
    <xf numFmtId="0" fontId="31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/>
    <xf numFmtId="0" fontId="29" fillId="0" borderId="14" xfId="4" applyBorder="1" applyAlignment="1">
      <alignment horizontal="center" wrapText="1"/>
    </xf>
    <xf numFmtId="0" fontId="29" fillId="0" borderId="0" xfId="4" applyAlignment="1">
      <alignment horizontal="center" wrapText="1"/>
    </xf>
    <xf numFmtId="0" fontId="29" fillId="0" borderId="16" xfId="4" applyBorder="1" applyAlignment="1">
      <alignment horizontal="center" wrapText="1"/>
    </xf>
    <xf numFmtId="0" fontId="29" fillId="0" borderId="10" xfId="4" applyBorder="1" applyAlignment="1">
      <alignment horizontal="center" wrapText="1"/>
    </xf>
    <xf numFmtId="0" fontId="3" fillId="0" borderId="0" xfId="0" applyFont="1" applyAlignment="1">
      <alignment horizontal="left" wrapText="1"/>
    </xf>
    <xf numFmtId="4" fontId="7" fillId="4" borderId="2" xfId="0" applyNumberFormat="1" applyFont="1" applyFill="1" applyBorder="1" applyAlignment="1">
      <alignment horizontal="center" wrapText="1"/>
    </xf>
    <xf numFmtId="4" fontId="7" fillId="4" borderId="3" xfId="0" applyNumberFormat="1" applyFont="1" applyFill="1" applyBorder="1" applyAlignment="1">
      <alignment horizontal="center" wrapText="1"/>
    </xf>
    <xf numFmtId="4" fontId="7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3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3" fillId="0" borderId="6" xfId="0" applyFont="1" applyBorder="1" applyAlignment="1">
      <alignment horizontal="left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1" fillId="3" borderId="1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25" fillId="3" borderId="11" xfId="0" applyFont="1" applyFill="1" applyBorder="1" applyAlignment="1">
      <alignment horizontal="left" wrapText="1"/>
    </xf>
    <xf numFmtId="0" fontId="25" fillId="3" borderId="12" xfId="0" applyFont="1" applyFill="1" applyBorder="1" applyAlignment="1">
      <alignment horizontal="left" wrapText="1"/>
    </xf>
    <xf numFmtId="0" fontId="25" fillId="3" borderId="13" xfId="0" applyFont="1" applyFill="1" applyBorder="1" applyAlignment="1">
      <alignment horizontal="left" wrapText="1"/>
    </xf>
    <xf numFmtId="0" fontId="25" fillId="3" borderId="14" xfId="0" applyFont="1" applyFill="1" applyBorder="1" applyAlignment="1">
      <alignment horizontal="left" wrapText="1"/>
    </xf>
    <xf numFmtId="0" fontId="25" fillId="3" borderId="0" xfId="0" applyFont="1" applyFill="1" applyAlignment="1">
      <alignment horizontal="left" wrapText="1"/>
    </xf>
    <xf numFmtId="0" fontId="25" fillId="3" borderId="15" xfId="0" applyFont="1" applyFill="1" applyBorder="1" applyAlignment="1">
      <alignment horizontal="left" wrapText="1"/>
    </xf>
    <xf numFmtId="0" fontId="25" fillId="3" borderId="16" xfId="0" applyFont="1" applyFill="1" applyBorder="1" applyAlignment="1">
      <alignment horizontal="left" wrapText="1"/>
    </xf>
    <xf numFmtId="0" fontId="25" fillId="3" borderId="10" xfId="0" applyFont="1" applyFill="1" applyBorder="1" applyAlignment="1">
      <alignment horizontal="left" wrapText="1"/>
    </xf>
    <xf numFmtId="0" fontId="25" fillId="3" borderId="17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</cellXfs>
  <cellStyles count="5">
    <cellStyle name="Hüperlink" xfId="4" builtinId="8"/>
    <cellStyle name="Normaallaad" xfId="0" builtinId="0"/>
    <cellStyle name="Normaallaad 3" xfId="2" xr:uid="{867CDC3C-D003-4CAF-819A-EC6306F41CAA}"/>
    <cellStyle name="Normaallaad 5" xfId="3" xr:uid="{EFE3CD68-F26E-4F0F-AA30-6793D190F3CC}"/>
    <cellStyle name="Normaallaad 6" xfId="1" xr:uid="{5768B1EF-107E-459B-8FDB-1C03A8502D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iigiteataja.ee/akt/116082024003?leiaKehtiv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ia.ee/toetused/perioodi-2021-2027-kalanduse-kontrolli-ja-jarelevalve-toetus" TargetMode="External"/><Relationship Id="rId2" Type="http://schemas.openxmlformats.org/officeDocument/2006/relationships/hyperlink" Target="mailto:Rita.Orusaar@keskkonnaamet.ee" TargetMode="External"/><Relationship Id="rId1" Type="http://schemas.openxmlformats.org/officeDocument/2006/relationships/hyperlink" Target="mailto:Kathe.Pihlak@keskkonnaamet.ee" TargetMode="External"/><Relationship Id="rId6" Type="http://schemas.openxmlformats.org/officeDocument/2006/relationships/hyperlink" Target="mailto:Kathe.Pihlak@keskkonnaamet.ee" TargetMode="External"/><Relationship Id="rId5" Type="http://schemas.openxmlformats.org/officeDocument/2006/relationships/hyperlink" Target="mailto:Rita.Orusaar@keskkonnaamet.ee" TargetMode="External"/><Relationship Id="rId4" Type="http://schemas.openxmlformats.org/officeDocument/2006/relationships/hyperlink" Target="https://eur-lex.europa.eu/legal-content/ET/TXT/HTML/?uri=CELEX:32021R1139&amp;qid=17126446908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9B69B-752B-4598-A197-757C8407326E}">
  <sheetPr>
    <pageSetUpPr fitToPage="1"/>
  </sheetPr>
  <dimension ref="A1:M39"/>
  <sheetViews>
    <sheetView tabSelected="1" topLeftCell="A9" workbookViewId="0">
      <selection activeCell="A27" sqref="A27"/>
    </sheetView>
  </sheetViews>
  <sheetFormatPr defaultRowHeight="15" x14ac:dyDescent="0.25"/>
  <cols>
    <col min="1" max="1" width="44.7109375" customWidth="1"/>
    <col min="2" max="2" width="4.7109375" customWidth="1"/>
    <col min="3" max="3" width="27.42578125" customWidth="1"/>
    <col min="4" max="4" width="41" customWidth="1"/>
    <col min="5" max="5" width="20" customWidth="1"/>
    <col min="6" max="6" width="10.5703125" customWidth="1"/>
    <col min="7" max="7" width="14" customWidth="1"/>
    <col min="8" max="8" width="11.85546875" customWidth="1"/>
    <col min="9" max="9" width="13.7109375" customWidth="1"/>
    <col min="11" max="11" width="9.140625" customWidth="1"/>
    <col min="12" max="12" width="17.5703125" customWidth="1"/>
    <col min="13" max="13" width="43.5703125" customWidth="1"/>
  </cols>
  <sheetData>
    <row r="1" spans="1:13" ht="15.75" x14ac:dyDescent="0.25">
      <c r="A1" s="1" t="s">
        <v>0</v>
      </c>
      <c r="B1" s="1"/>
      <c r="C1" s="2"/>
      <c r="D1" s="3"/>
      <c r="E1" s="2"/>
      <c r="F1" s="2"/>
      <c r="G1" s="2"/>
      <c r="H1" s="2"/>
      <c r="I1" s="2"/>
      <c r="J1" s="2"/>
      <c r="K1" s="2"/>
      <c r="L1" s="2"/>
      <c r="M1" s="2"/>
    </row>
    <row r="2" spans="1:13" ht="15.75" x14ac:dyDescent="0.25">
      <c r="A2" s="4"/>
      <c r="B2" s="4"/>
      <c r="C2" s="5"/>
      <c r="D2" s="3"/>
      <c r="E2" s="2"/>
      <c r="F2" s="2"/>
      <c r="G2" s="2"/>
      <c r="H2" s="2"/>
      <c r="I2" s="2"/>
      <c r="J2" s="2"/>
      <c r="K2" s="2"/>
      <c r="L2" s="2"/>
      <c r="M2" s="2"/>
    </row>
    <row r="3" spans="1:13" ht="15.75" x14ac:dyDescent="0.25">
      <c r="A3" s="1" t="s">
        <v>1</v>
      </c>
      <c r="B3" s="1"/>
      <c r="C3" s="2"/>
      <c r="D3" s="3"/>
      <c r="E3" s="2"/>
      <c r="F3" s="2"/>
      <c r="G3" s="2"/>
      <c r="H3" s="114" t="s">
        <v>2</v>
      </c>
      <c r="I3" s="114"/>
      <c r="J3" s="115" t="s">
        <v>3</v>
      </c>
      <c r="K3" s="115"/>
      <c r="L3" s="2"/>
      <c r="M3" s="2"/>
    </row>
    <row r="4" spans="1:13" x14ac:dyDescent="0.25">
      <c r="A4" s="2"/>
      <c r="B4" s="2"/>
      <c r="C4" s="2"/>
      <c r="D4" s="3"/>
      <c r="E4" s="2"/>
      <c r="F4" s="2"/>
      <c r="G4" s="2"/>
      <c r="H4" s="115" t="s">
        <v>4</v>
      </c>
      <c r="I4" s="115"/>
      <c r="J4" s="115" t="s">
        <v>61</v>
      </c>
      <c r="K4" s="115"/>
      <c r="L4" s="2"/>
      <c r="M4" s="2"/>
    </row>
    <row r="5" spans="1:13" ht="15.75" x14ac:dyDescent="0.25">
      <c r="A5" s="7" t="s">
        <v>5</v>
      </c>
      <c r="B5" s="7"/>
      <c r="C5" s="2"/>
      <c r="D5" s="3"/>
      <c r="E5" s="2"/>
      <c r="F5" s="2"/>
      <c r="G5" s="2"/>
      <c r="H5" s="116" t="s">
        <v>6</v>
      </c>
      <c r="I5" s="116"/>
      <c r="J5" s="117">
        <v>45666</v>
      </c>
      <c r="K5" s="116"/>
      <c r="L5" s="2"/>
      <c r="M5" s="2"/>
    </row>
    <row r="6" spans="1:13" ht="15.75" x14ac:dyDescent="0.25">
      <c r="A6" s="7"/>
      <c r="B6" s="7"/>
      <c r="C6" s="2"/>
      <c r="D6" s="3"/>
      <c r="E6" s="2"/>
      <c r="F6" s="2"/>
      <c r="G6" s="2"/>
      <c r="H6" s="103" t="s">
        <v>62</v>
      </c>
      <c r="I6" s="104"/>
      <c r="J6" s="101" t="s">
        <v>70</v>
      </c>
      <c r="K6" s="102"/>
      <c r="L6" s="2"/>
      <c r="M6" s="2"/>
    </row>
    <row r="7" spans="1:13" x14ac:dyDescent="0.25">
      <c r="A7" s="10"/>
      <c r="B7" s="10"/>
      <c r="C7" s="2"/>
      <c r="D7" s="3"/>
      <c r="E7" s="2"/>
      <c r="F7" s="2"/>
      <c r="G7" s="2"/>
      <c r="H7" s="30"/>
      <c r="I7" s="47" t="s">
        <v>63</v>
      </c>
      <c r="J7" s="101" t="s">
        <v>71</v>
      </c>
      <c r="K7" s="102"/>
      <c r="L7" s="2"/>
      <c r="M7" s="2"/>
    </row>
    <row r="8" spans="1:13" x14ac:dyDescent="0.25">
      <c r="A8" s="11" t="s">
        <v>7</v>
      </c>
      <c r="B8" s="12" t="s">
        <v>8</v>
      </c>
      <c r="C8" s="13" t="s">
        <v>78</v>
      </c>
      <c r="D8" s="14" t="s">
        <v>9</v>
      </c>
      <c r="E8" s="89" t="s">
        <v>10</v>
      </c>
      <c r="F8" s="89"/>
      <c r="G8" s="89"/>
      <c r="H8" s="96" t="s">
        <v>11</v>
      </c>
      <c r="I8" s="96"/>
      <c r="J8" s="2"/>
      <c r="K8" s="2"/>
      <c r="L8" s="2"/>
      <c r="M8" s="2"/>
    </row>
    <row r="9" spans="1:13" ht="33.75" customHeight="1" x14ac:dyDescent="0.25">
      <c r="A9" s="12" t="s">
        <v>12</v>
      </c>
      <c r="B9" s="15"/>
      <c r="C9" s="16" t="s">
        <v>77</v>
      </c>
      <c r="D9" s="14" t="s">
        <v>9</v>
      </c>
      <c r="E9" s="97" t="s">
        <v>13</v>
      </c>
      <c r="F9" s="98"/>
      <c r="G9" s="99"/>
      <c r="H9" s="90"/>
      <c r="I9" s="90"/>
      <c r="J9" s="2"/>
      <c r="K9" s="2"/>
      <c r="L9" s="2"/>
      <c r="M9" s="2"/>
    </row>
    <row r="10" spans="1:13" ht="28.5" x14ac:dyDescent="0.25">
      <c r="A10" s="12" t="s">
        <v>14</v>
      </c>
      <c r="B10" s="12" t="s">
        <v>8</v>
      </c>
      <c r="C10" s="16" t="s">
        <v>59</v>
      </c>
      <c r="D10" s="63" t="s">
        <v>60</v>
      </c>
      <c r="E10" s="95" t="s">
        <v>15</v>
      </c>
      <c r="F10" s="95"/>
      <c r="G10" s="95"/>
      <c r="H10" s="100"/>
      <c r="I10" s="100"/>
      <c r="J10" s="2"/>
      <c r="K10" s="2"/>
      <c r="L10" s="2"/>
      <c r="M10" s="2"/>
    </row>
    <row r="11" spans="1:13" ht="29.25" customHeight="1" x14ac:dyDescent="0.25">
      <c r="A11" s="12" t="s">
        <v>16</v>
      </c>
      <c r="B11" s="12" t="s">
        <v>8</v>
      </c>
      <c r="C11" s="16">
        <v>21</v>
      </c>
      <c r="D11" s="64" t="s">
        <v>68</v>
      </c>
      <c r="E11" s="89" t="s">
        <v>17</v>
      </c>
      <c r="F11" s="89"/>
      <c r="G11" s="89"/>
      <c r="H11" s="94"/>
      <c r="I11" s="94"/>
      <c r="J11" s="2"/>
      <c r="K11" s="17"/>
      <c r="L11" s="17"/>
      <c r="M11" s="17"/>
    </row>
    <row r="12" spans="1:13" ht="26.25" x14ac:dyDescent="0.25">
      <c r="A12" s="18" t="s">
        <v>18</v>
      </c>
      <c r="B12" s="12"/>
      <c r="C12" s="13" t="s">
        <v>25</v>
      </c>
      <c r="D12" s="64" t="s">
        <v>66</v>
      </c>
      <c r="E12" s="95" t="s">
        <v>19</v>
      </c>
      <c r="F12" s="95"/>
      <c r="G12" s="95"/>
      <c r="H12" s="94"/>
      <c r="I12" s="94"/>
      <c r="J12" s="17"/>
      <c r="K12" s="17"/>
      <c r="L12" s="17"/>
      <c r="M12" s="17"/>
    </row>
    <row r="13" spans="1:13" ht="39" x14ac:dyDescent="0.25">
      <c r="A13" s="12" t="s">
        <v>20</v>
      </c>
      <c r="B13" s="12" t="s">
        <v>8</v>
      </c>
      <c r="C13" s="13" t="s">
        <v>76</v>
      </c>
      <c r="D13" s="12" t="s">
        <v>80</v>
      </c>
      <c r="E13" s="89" t="s">
        <v>21</v>
      </c>
      <c r="F13" s="89"/>
      <c r="G13" s="89"/>
      <c r="H13" s="90"/>
      <c r="I13" s="90"/>
      <c r="J13" s="17"/>
      <c r="K13" s="17"/>
      <c r="L13" s="17"/>
      <c r="M13" s="17"/>
    </row>
    <row r="14" spans="1:13" ht="60.75" x14ac:dyDescent="0.25">
      <c r="A14" s="12" t="s">
        <v>22</v>
      </c>
      <c r="B14" s="12"/>
      <c r="C14" s="74" t="s">
        <v>83</v>
      </c>
      <c r="D14" s="14"/>
      <c r="E14" s="89" t="s">
        <v>23</v>
      </c>
      <c r="F14" s="89"/>
      <c r="G14" s="89"/>
      <c r="H14" s="90"/>
      <c r="I14" s="90"/>
      <c r="J14" s="17"/>
      <c r="K14" s="17"/>
      <c r="L14" s="17"/>
      <c r="M14" s="17"/>
    </row>
    <row r="15" spans="1:13" ht="26.25" x14ac:dyDescent="0.25">
      <c r="A15" s="12" t="s">
        <v>24</v>
      </c>
      <c r="B15" s="12" t="s">
        <v>8</v>
      </c>
      <c r="C15" s="13" t="s">
        <v>25</v>
      </c>
      <c r="D15" s="14"/>
      <c r="E15" s="89" t="s">
        <v>26</v>
      </c>
      <c r="F15" s="89"/>
      <c r="G15" s="89"/>
      <c r="H15" s="90"/>
      <c r="I15" s="90"/>
      <c r="J15" s="17"/>
      <c r="K15" s="17"/>
      <c r="L15" s="17"/>
      <c r="M15" s="17"/>
    </row>
    <row r="16" spans="1:13" x14ac:dyDescent="0.25">
      <c r="A16" s="12" t="s">
        <v>27</v>
      </c>
      <c r="B16" s="12" t="s">
        <v>8</v>
      </c>
      <c r="C16" s="13">
        <v>13001</v>
      </c>
      <c r="D16" s="14"/>
      <c r="E16" s="89" t="s">
        <v>28</v>
      </c>
      <c r="F16" s="89"/>
      <c r="G16" s="89"/>
      <c r="H16" s="90"/>
      <c r="I16" s="90"/>
      <c r="J16" s="17"/>
      <c r="K16" s="17"/>
      <c r="L16" s="17"/>
      <c r="M16" s="17"/>
    </row>
    <row r="17" spans="1:13" x14ac:dyDescent="0.25">
      <c r="A17" s="12" t="s">
        <v>29</v>
      </c>
      <c r="B17" s="12"/>
      <c r="C17" s="12"/>
      <c r="D17" s="14"/>
      <c r="E17" s="89" t="s">
        <v>30</v>
      </c>
      <c r="F17" s="89"/>
      <c r="G17" s="89"/>
      <c r="H17" s="93" t="s">
        <v>88</v>
      </c>
      <c r="I17" s="93"/>
      <c r="J17" s="17"/>
      <c r="K17" s="17"/>
      <c r="L17" s="17"/>
      <c r="M17" s="17"/>
    </row>
    <row r="18" spans="1:13" ht="24.75" customHeight="1" x14ac:dyDescent="0.25">
      <c r="A18" s="12" t="s">
        <v>31</v>
      </c>
      <c r="B18" s="12"/>
      <c r="C18" s="19" t="s">
        <v>69</v>
      </c>
      <c r="D18" s="14"/>
      <c r="E18" s="89" t="s">
        <v>32</v>
      </c>
      <c r="F18" s="89"/>
      <c r="G18" s="89"/>
      <c r="H18" s="90" t="s">
        <v>33</v>
      </c>
      <c r="I18" s="90"/>
      <c r="J18" s="17"/>
      <c r="K18" s="17"/>
      <c r="L18" s="17"/>
      <c r="M18" s="17"/>
    </row>
    <row r="19" spans="1:13" ht="35.25" customHeight="1" x14ac:dyDescent="0.25">
      <c r="A19" s="12" t="s">
        <v>34</v>
      </c>
      <c r="B19" s="12" t="s">
        <v>8</v>
      </c>
      <c r="C19" s="19" t="s">
        <v>69</v>
      </c>
      <c r="D19" s="14"/>
      <c r="E19" s="89" t="s">
        <v>35</v>
      </c>
      <c r="F19" s="89"/>
      <c r="G19" s="89"/>
      <c r="H19" s="90"/>
      <c r="I19" s="90"/>
      <c r="J19" s="17"/>
      <c r="K19" s="17"/>
      <c r="L19" s="17"/>
      <c r="M19" s="17"/>
    </row>
    <row r="20" spans="1:13" ht="28.5" customHeight="1" x14ac:dyDescent="0.25">
      <c r="A20" s="12" t="s">
        <v>36</v>
      </c>
      <c r="B20" s="20"/>
      <c r="C20" s="20">
        <v>499999.99</v>
      </c>
      <c r="D20" s="14"/>
      <c r="E20" s="89" t="s">
        <v>37</v>
      </c>
      <c r="F20" s="89"/>
      <c r="G20" s="89"/>
      <c r="H20" s="90" t="s">
        <v>33</v>
      </c>
      <c r="I20" s="90"/>
      <c r="J20" s="17"/>
      <c r="K20" s="17"/>
      <c r="L20" s="17"/>
      <c r="M20" s="17"/>
    </row>
    <row r="21" spans="1:13" ht="39.75" customHeight="1" x14ac:dyDescent="0.25">
      <c r="A21" s="12" t="s">
        <v>38</v>
      </c>
      <c r="B21" s="20"/>
      <c r="C21" s="21" t="s">
        <v>86</v>
      </c>
      <c r="D21" s="14" t="s">
        <v>9</v>
      </c>
      <c r="E21" s="89" t="s">
        <v>39</v>
      </c>
      <c r="F21" s="89"/>
      <c r="G21" s="89"/>
      <c r="H21" s="91"/>
      <c r="I21" s="91"/>
      <c r="J21" s="17"/>
      <c r="K21" s="17"/>
      <c r="L21" s="17"/>
      <c r="M21" s="17"/>
    </row>
    <row r="22" spans="1:13" ht="34.5" customHeight="1" x14ac:dyDescent="0.25">
      <c r="A22" s="12" t="s">
        <v>40</v>
      </c>
      <c r="B22" s="20" t="s">
        <v>8</v>
      </c>
      <c r="C22" s="21" t="s">
        <v>87</v>
      </c>
      <c r="D22" s="14"/>
      <c r="E22" s="89" t="s">
        <v>41</v>
      </c>
      <c r="F22" s="89"/>
      <c r="G22" s="92"/>
      <c r="H22" s="105" t="s">
        <v>72</v>
      </c>
      <c r="I22" s="106"/>
      <c r="J22" s="106"/>
      <c r="K22" s="107"/>
      <c r="L22" s="81" t="s">
        <v>89</v>
      </c>
      <c r="M22" s="82"/>
    </row>
    <row r="23" spans="1:13" x14ac:dyDescent="0.25">
      <c r="A23" s="12" t="s">
        <v>42</v>
      </c>
      <c r="B23" s="20"/>
      <c r="C23" s="20"/>
      <c r="D23" s="22"/>
      <c r="E23" s="23"/>
      <c r="F23" s="23"/>
      <c r="G23" s="23"/>
      <c r="H23" s="108"/>
      <c r="I23" s="109"/>
      <c r="J23" s="109"/>
      <c r="K23" s="110"/>
      <c r="L23" s="81"/>
      <c r="M23" s="82"/>
    </row>
    <row r="24" spans="1:13" x14ac:dyDescent="0.25">
      <c r="A24" s="12" t="s">
        <v>43</v>
      </c>
      <c r="B24" s="20"/>
      <c r="C24" s="20"/>
      <c r="D24" s="22"/>
      <c r="E24" s="85"/>
      <c r="F24" s="85"/>
      <c r="G24" s="85"/>
      <c r="H24" s="111"/>
      <c r="I24" s="112"/>
      <c r="J24" s="112"/>
      <c r="K24" s="113"/>
      <c r="L24" s="83"/>
      <c r="M24" s="84"/>
    </row>
    <row r="25" spans="1:13" ht="39" x14ac:dyDescent="0.25">
      <c r="A25" s="24" t="s">
        <v>44</v>
      </c>
      <c r="B25" s="24"/>
      <c r="C25" s="25" t="s">
        <v>45</v>
      </c>
      <c r="D25" s="26" t="s">
        <v>46</v>
      </c>
      <c r="E25" s="27" t="s">
        <v>47</v>
      </c>
      <c r="F25" s="24" t="s">
        <v>48</v>
      </c>
      <c r="G25" s="27" t="s">
        <v>49</v>
      </c>
      <c r="H25" s="86" t="s">
        <v>50</v>
      </c>
      <c r="I25" s="87"/>
      <c r="J25" s="87"/>
      <c r="K25" s="88"/>
      <c r="L25" s="27" t="s">
        <v>51</v>
      </c>
      <c r="M25" s="27" t="s">
        <v>52</v>
      </c>
    </row>
    <row r="26" spans="1:13" x14ac:dyDescent="0.25">
      <c r="A26" s="24"/>
      <c r="B26" s="24"/>
      <c r="C26" s="24"/>
      <c r="D26" s="27"/>
      <c r="E26" s="27"/>
      <c r="F26" s="24"/>
      <c r="G26" s="27"/>
      <c r="H26" s="27" t="s">
        <v>53</v>
      </c>
      <c r="I26" s="27" t="s">
        <v>54</v>
      </c>
      <c r="J26" s="27" t="s">
        <v>55</v>
      </c>
      <c r="K26" s="27" t="s">
        <v>56</v>
      </c>
      <c r="L26" s="27"/>
      <c r="M26" s="27"/>
    </row>
    <row r="27" spans="1:13" ht="39" x14ac:dyDescent="0.25">
      <c r="A27" s="28" t="s">
        <v>82</v>
      </c>
      <c r="B27" s="29" t="s">
        <v>8</v>
      </c>
      <c r="C27" s="30" t="s">
        <v>79</v>
      </c>
      <c r="D27" s="31" t="s">
        <v>84</v>
      </c>
      <c r="E27" s="6">
        <v>40</v>
      </c>
      <c r="F27" s="8">
        <v>358</v>
      </c>
      <c r="G27" s="32"/>
      <c r="H27" s="32"/>
      <c r="I27" s="32"/>
      <c r="J27" s="32"/>
      <c r="K27" s="32"/>
      <c r="L27" s="32"/>
      <c r="M27" s="33"/>
    </row>
    <row r="28" spans="1:13" ht="39.75" thickBot="1" x14ac:dyDescent="0.3">
      <c r="A28" s="65" t="s">
        <v>67</v>
      </c>
      <c r="B28" s="34"/>
      <c r="C28" s="30"/>
      <c r="D28" s="30"/>
      <c r="E28" s="50">
        <v>40</v>
      </c>
      <c r="F28" s="51">
        <v>359</v>
      </c>
      <c r="G28" s="52">
        <v>499999.99</v>
      </c>
      <c r="H28" s="52">
        <f>G28</f>
        <v>499999.99</v>
      </c>
      <c r="I28" s="32"/>
      <c r="J28" s="32"/>
      <c r="K28" s="32"/>
      <c r="L28" s="32"/>
      <c r="M28" s="33" t="s">
        <v>90</v>
      </c>
    </row>
    <row r="29" spans="1:13" ht="15.75" thickBot="1" x14ac:dyDescent="0.3">
      <c r="A29" t="s">
        <v>85</v>
      </c>
      <c r="B29" s="35"/>
      <c r="C29" s="36"/>
      <c r="D29" s="48"/>
      <c r="E29" s="56" t="s">
        <v>57</v>
      </c>
      <c r="F29" s="57" t="s">
        <v>64</v>
      </c>
      <c r="G29" s="58">
        <v>499999.99</v>
      </c>
      <c r="H29" s="59">
        <v>499999.99</v>
      </c>
      <c r="I29" s="49"/>
      <c r="J29" s="37"/>
      <c r="K29" s="37"/>
      <c r="L29" s="38"/>
      <c r="M29" s="39"/>
    </row>
    <row r="30" spans="1:13" ht="26.25" x14ac:dyDescent="0.25">
      <c r="A30" s="34"/>
      <c r="B30" s="34"/>
      <c r="C30" s="30"/>
      <c r="D30" s="30"/>
      <c r="E30" s="53">
        <v>40</v>
      </c>
      <c r="F30" s="54">
        <v>15</v>
      </c>
      <c r="G30" s="55">
        <v>499999.99</v>
      </c>
      <c r="H30" s="55">
        <v>499999.99</v>
      </c>
      <c r="I30" s="40"/>
      <c r="J30" s="40"/>
      <c r="K30" s="40"/>
      <c r="L30" s="40"/>
      <c r="M30" s="41" t="s">
        <v>81</v>
      </c>
    </row>
    <row r="31" spans="1:13" x14ac:dyDescent="0.25">
      <c r="A31" s="34"/>
      <c r="B31" s="34"/>
      <c r="C31" s="30"/>
      <c r="D31" s="30"/>
      <c r="E31" s="6"/>
      <c r="F31" s="42"/>
      <c r="G31" s="40"/>
      <c r="H31" s="40"/>
      <c r="I31" s="40"/>
      <c r="J31" s="40"/>
      <c r="K31" s="40"/>
      <c r="L31" s="40"/>
      <c r="M31" s="41"/>
    </row>
    <row r="32" spans="1:13" ht="15.75" thickBot="1" x14ac:dyDescent="0.3">
      <c r="A32" s="34"/>
      <c r="B32" s="34"/>
      <c r="C32" s="30"/>
      <c r="D32" s="30"/>
      <c r="E32" s="60"/>
      <c r="F32" s="61"/>
      <c r="G32" s="62"/>
      <c r="H32" s="62"/>
      <c r="I32" s="40"/>
      <c r="J32" s="40"/>
      <c r="K32" s="40"/>
      <c r="L32" s="40"/>
      <c r="M32" s="41"/>
    </row>
    <row r="33" spans="1:13" ht="15.75" thickBot="1" x14ac:dyDescent="0.3">
      <c r="A33" s="35"/>
      <c r="B33" s="35"/>
      <c r="C33" s="36"/>
      <c r="D33" s="48"/>
      <c r="E33" s="56" t="s">
        <v>57</v>
      </c>
      <c r="F33" s="57" t="s">
        <v>65</v>
      </c>
      <c r="G33" s="58">
        <f>SUM(G30:G32)</f>
        <v>499999.99</v>
      </c>
      <c r="H33" s="59">
        <f>SUM(H30:H32)</f>
        <v>499999.99</v>
      </c>
      <c r="I33" s="49"/>
      <c r="J33" s="37"/>
      <c r="K33" s="37"/>
      <c r="L33" s="38"/>
      <c r="M33" s="39"/>
    </row>
    <row r="34" spans="1:13" x14ac:dyDescent="0.25">
      <c r="A34" s="34"/>
      <c r="B34" s="34"/>
      <c r="C34" s="30"/>
      <c r="D34" s="30"/>
      <c r="E34" s="53"/>
      <c r="F34" s="54"/>
      <c r="G34" s="55"/>
      <c r="H34" s="55"/>
      <c r="I34" s="40"/>
      <c r="J34" s="40"/>
      <c r="K34" s="40"/>
      <c r="L34" s="40"/>
      <c r="M34" s="41"/>
    </row>
    <row r="35" spans="1:13" x14ac:dyDescent="0.25">
      <c r="A35" s="43"/>
      <c r="B35" s="43"/>
      <c r="C35" s="2"/>
      <c r="D35" s="2"/>
      <c r="E35" s="44"/>
      <c r="F35" s="9"/>
      <c r="G35" s="45"/>
      <c r="H35" s="45"/>
      <c r="I35" s="45"/>
      <c r="J35" s="45"/>
      <c r="K35" s="45"/>
      <c r="L35" s="45"/>
      <c r="M35" s="46"/>
    </row>
    <row r="36" spans="1:13" x14ac:dyDescent="0.25">
      <c r="A36" t="s">
        <v>58</v>
      </c>
    </row>
    <row r="37" spans="1:13" x14ac:dyDescent="0.25">
      <c r="A37" s="70" t="s">
        <v>74</v>
      </c>
      <c r="B37" s="71"/>
      <c r="C37" s="71"/>
      <c r="D37" s="71"/>
      <c r="E37" s="71"/>
      <c r="F37" s="71"/>
      <c r="G37" s="71"/>
      <c r="H37" s="71"/>
      <c r="I37" s="66"/>
      <c r="J37" s="67"/>
    </row>
    <row r="38" spans="1:13" ht="15.75" customHeight="1" x14ac:dyDescent="0.25">
      <c r="A38" s="72" t="s">
        <v>75</v>
      </c>
      <c r="B38" s="73"/>
      <c r="C38" s="73"/>
      <c r="D38" s="73"/>
      <c r="E38" s="73"/>
      <c r="F38" s="73"/>
      <c r="G38" s="73"/>
      <c r="H38" s="73"/>
      <c r="I38" s="68"/>
      <c r="J38" s="69"/>
    </row>
    <row r="39" spans="1:13" x14ac:dyDescent="0.25">
      <c r="A39" t="s">
        <v>73</v>
      </c>
    </row>
  </sheetData>
  <mergeCells count="42">
    <mergeCell ref="J6:K6"/>
    <mergeCell ref="J7:K7"/>
    <mergeCell ref="H6:I6"/>
    <mergeCell ref="H22:K24"/>
    <mergeCell ref="H3:I3"/>
    <mergeCell ref="J3:K3"/>
    <mergeCell ref="H4:I4"/>
    <mergeCell ref="J4:K4"/>
    <mergeCell ref="H5:I5"/>
    <mergeCell ref="J5:K5"/>
    <mergeCell ref="E8:G8"/>
    <mergeCell ref="H8:I8"/>
    <mergeCell ref="E9:G9"/>
    <mergeCell ref="H9:I9"/>
    <mergeCell ref="E10:G10"/>
    <mergeCell ref="H10:I10"/>
    <mergeCell ref="E11:G11"/>
    <mergeCell ref="H11:I11"/>
    <mergeCell ref="E12:G12"/>
    <mergeCell ref="H12:I12"/>
    <mergeCell ref="E13:G13"/>
    <mergeCell ref="H13:I13"/>
    <mergeCell ref="E14:G14"/>
    <mergeCell ref="H14:I14"/>
    <mergeCell ref="E15:G15"/>
    <mergeCell ref="H15:I15"/>
    <mergeCell ref="E16:G16"/>
    <mergeCell ref="H16:I16"/>
    <mergeCell ref="E17:G17"/>
    <mergeCell ref="H17:I17"/>
    <mergeCell ref="E18:G18"/>
    <mergeCell ref="H18:I18"/>
    <mergeCell ref="E19:G19"/>
    <mergeCell ref="H19:I19"/>
    <mergeCell ref="L22:M24"/>
    <mergeCell ref="E24:G24"/>
    <mergeCell ref="H25:K25"/>
    <mergeCell ref="E20:G20"/>
    <mergeCell ref="H20:I20"/>
    <mergeCell ref="E21:G21"/>
    <mergeCell ref="H21:I21"/>
    <mergeCell ref="E22:G22"/>
  </mergeCells>
  <phoneticPr fontId="27" type="noConversion"/>
  <hyperlinks>
    <hyperlink ref="L22" r:id="rId1" tooltip="(opens in a new window)" display="https://www.riigiteataja.ee/akt/116082024003?leiaKehtiv" xr:uid="{8ED79E1A-C566-4D6B-8B30-B29B47D2ADE3}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54" orientation="landscape" r:id="rId2"/>
  <headerFooter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80AD2-BB59-4553-8185-8A0816E65103}">
  <dimension ref="A1:B44"/>
  <sheetViews>
    <sheetView workbookViewId="0">
      <selection activeCell="N30" sqref="N30"/>
    </sheetView>
  </sheetViews>
  <sheetFormatPr defaultRowHeight="15" x14ac:dyDescent="0.25"/>
  <sheetData>
    <row r="1" spans="1:2" x14ac:dyDescent="0.25">
      <c r="A1" s="76" t="s">
        <v>91</v>
      </c>
    </row>
    <row r="2" spans="1:2" x14ac:dyDescent="0.25">
      <c r="A2" s="75" t="s">
        <v>92</v>
      </c>
    </row>
    <row r="3" spans="1:2" x14ac:dyDescent="0.25">
      <c r="A3" s="76" t="s">
        <v>93</v>
      </c>
    </row>
    <row r="4" spans="1:2" x14ac:dyDescent="0.25">
      <c r="A4" s="75" t="s">
        <v>94</v>
      </c>
    </row>
    <row r="5" spans="1:2" x14ac:dyDescent="0.25">
      <c r="A5" s="77"/>
    </row>
    <row r="6" spans="1:2" x14ac:dyDescent="0.25">
      <c r="A6" s="77" t="s">
        <v>95</v>
      </c>
    </row>
    <row r="7" spans="1:2" x14ac:dyDescent="0.25">
      <c r="A7" s="77"/>
    </row>
    <row r="8" spans="1:2" x14ac:dyDescent="0.25">
      <c r="A8" s="76" t="s">
        <v>96</v>
      </c>
    </row>
    <row r="9" spans="1:2" x14ac:dyDescent="0.25">
      <c r="A9" s="77"/>
    </row>
    <row r="10" spans="1:2" x14ac:dyDescent="0.25">
      <c r="A10" s="77" t="s">
        <v>97</v>
      </c>
    </row>
    <row r="11" spans="1:2" x14ac:dyDescent="0.25">
      <c r="A11" s="77"/>
    </row>
    <row r="12" spans="1:2" x14ac:dyDescent="0.25">
      <c r="A12" s="77" t="s">
        <v>98</v>
      </c>
    </row>
    <row r="13" spans="1:2" x14ac:dyDescent="0.25">
      <c r="A13" s="78" t="s">
        <v>120</v>
      </c>
    </row>
    <row r="14" spans="1:2" x14ac:dyDescent="0.25">
      <c r="A14" s="78"/>
    </row>
    <row r="15" spans="1:2" x14ac:dyDescent="0.25">
      <c r="A15" s="79" t="s">
        <v>99</v>
      </c>
      <c r="B15" s="80"/>
    </row>
    <row r="16" spans="1:2" x14ac:dyDescent="0.25">
      <c r="A16" s="78" t="s">
        <v>100</v>
      </c>
    </row>
    <row r="17" spans="1:1" x14ac:dyDescent="0.25">
      <c r="A17" s="78" t="s">
        <v>101</v>
      </c>
    </row>
    <row r="18" spans="1:1" x14ac:dyDescent="0.25">
      <c r="A18" s="78" t="s">
        <v>102</v>
      </c>
    </row>
    <row r="19" spans="1:1" x14ac:dyDescent="0.25">
      <c r="A19" s="78" t="s">
        <v>103</v>
      </c>
    </row>
    <row r="20" spans="1:1" x14ac:dyDescent="0.25">
      <c r="A20" s="78" t="s">
        <v>104</v>
      </c>
    </row>
    <row r="21" spans="1:1" x14ac:dyDescent="0.25">
      <c r="A21" s="78" t="s">
        <v>105</v>
      </c>
    </row>
    <row r="22" spans="1:1" x14ac:dyDescent="0.25">
      <c r="A22" s="78" t="s">
        <v>106</v>
      </c>
    </row>
    <row r="23" spans="1:1" x14ac:dyDescent="0.25">
      <c r="A23" s="78"/>
    </row>
    <row r="24" spans="1:1" x14ac:dyDescent="0.25">
      <c r="A24" s="76" t="s">
        <v>107</v>
      </c>
    </row>
    <row r="25" spans="1:1" x14ac:dyDescent="0.25">
      <c r="A25" s="77"/>
    </row>
    <row r="26" spans="1:1" x14ac:dyDescent="0.25">
      <c r="A26" s="77" t="s">
        <v>108</v>
      </c>
    </row>
    <row r="27" spans="1:1" x14ac:dyDescent="0.25">
      <c r="A27" s="77"/>
    </row>
    <row r="28" spans="1:1" x14ac:dyDescent="0.25">
      <c r="A28" s="77" t="s">
        <v>109</v>
      </c>
    </row>
    <row r="29" spans="1:1" x14ac:dyDescent="0.25">
      <c r="A29" s="77"/>
    </row>
    <row r="30" spans="1:1" x14ac:dyDescent="0.25">
      <c r="A30" s="77" t="s">
        <v>110</v>
      </c>
    </row>
    <row r="31" spans="1:1" x14ac:dyDescent="0.25">
      <c r="A31" s="77" t="s">
        <v>111</v>
      </c>
    </row>
    <row r="32" spans="1:1" x14ac:dyDescent="0.25">
      <c r="A32" s="77"/>
    </row>
    <row r="33" spans="1:1" x14ac:dyDescent="0.25">
      <c r="A33" s="76" t="s">
        <v>112</v>
      </c>
    </row>
    <row r="34" spans="1:1" x14ac:dyDescent="0.25">
      <c r="A34" s="75" t="s">
        <v>113</v>
      </c>
    </row>
    <row r="35" spans="1:1" x14ac:dyDescent="0.25">
      <c r="A35" s="76" t="s">
        <v>114</v>
      </c>
    </row>
    <row r="36" spans="1:1" x14ac:dyDescent="0.25">
      <c r="A36" s="75" t="s">
        <v>115</v>
      </c>
    </row>
    <row r="37" spans="1:1" x14ac:dyDescent="0.25">
      <c r="A37" s="77"/>
    </row>
    <row r="38" spans="1:1" x14ac:dyDescent="0.25">
      <c r="A38" s="77" t="s">
        <v>116</v>
      </c>
    </row>
    <row r="39" spans="1:1" x14ac:dyDescent="0.25">
      <c r="A39" s="77"/>
    </row>
    <row r="40" spans="1:1" x14ac:dyDescent="0.25">
      <c r="A40" s="77" t="s">
        <v>117</v>
      </c>
    </row>
    <row r="41" spans="1:1" x14ac:dyDescent="0.25">
      <c r="A41" s="77"/>
    </row>
    <row r="42" spans="1:1" x14ac:dyDescent="0.25">
      <c r="A42" s="77" t="s">
        <v>118</v>
      </c>
    </row>
    <row r="43" spans="1:1" x14ac:dyDescent="0.25">
      <c r="A43" s="77" t="s">
        <v>119</v>
      </c>
    </row>
    <row r="44" spans="1:1" x14ac:dyDescent="0.25">
      <c r="A44" s="77"/>
    </row>
  </sheetData>
  <hyperlinks>
    <hyperlink ref="A1" r:id="rId1" display="mailto:Kathe.Pihlak@keskkonnaamet.ee" xr:uid="{AFFF7AE5-2B6B-4123-8261-09CCCE83C2C0}"/>
    <hyperlink ref="A3" r:id="rId2" display="mailto:Rita.Orusaar@keskkonnaamet.ee" xr:uid="{04504038-42D3-4881-863D-7C69DD10EFD4}"/>
    <hyperlink ref="A8" r:id="rId3" display="https://www.pria.ee/toetused/perioodi-2021-2027-kalanduse-kontrolli-ja-jarelevalve-toetus" xr:uid="{7B670D4E-D002-4A42-8654-119E84C28A1B}"/>
    <hyperlink ref="A24" r:id="rId4" location="d1e39-1-1" display="https://eur-lex.europa.eu/legal-content/ET/TXT/HTML/?uri=CELEX:32021R1139&amp;qid=1712644690839 - d1e39-1-1" xr:uid="{51C478B7-81E2-490C-8222-CB66B56A3895}"/>
    <hyperlink ref="A33" r:id="rId5" display="mailto:Rita.Orusaar@keskkonnaamet.ee" xr:uid="{8A9AD5CE-BB3F-40B1-A939-1169E4E2B5CF}"/>
    <hyperlink ref="A35" r:id="rId6" display="mailto:Kathe.Pihlak@keskkonnaamet.ee" xr:uid="{8B77B30B-37D6-4B06-8F1C-30C4BDC96B4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1</vt:i4>
      </vt:variant>
    </vt:vector>
  </HeadingPairs>
  <TitlesOfParts>
    <vt:vector size="3" baseType="lpstr">
      <vt:lpstr>AUTOD_Lisa 13</vt:lpstr>
      <vt:lpstr>Pria info</vt:lpstr>
      <vt:lpstr>'AUTOD_Lisa 13'!Prindiala</vt:lpstr>
    </vt:vector>
  </TitlesOfParts>
  <Company>KeMIT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Orusaar</dc:creator>
  <cp:lastModifiedBy>Rita Orusaar</cp:lastModifiedBy>
  <cp:lastPrinted>2025-01-09T12:43:51Z</cp:lastPrinted>
  <dcterms:created xsi:type="dcterms:W3CDTF">2024-04-04T11:14:49Z</dcterms:created>
  <dcterms:modified xsi:type="dcterms:W3CDTF">2025-01-17T15:08:04Z</dcterms:modified>
  <dc:title>Lisa 13_AUTOD  koodi avamine_17.01.2025</dc:title>
</cp:coreProperties>
</file>